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Blank worksheet" sheetId="2" state="visible" r:id="rId2"/>
    <sheet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;[Red]-&quot;$&quot;#,##0"/>
    <numFmt numFmtId="165" formatCode="&quot;$&quot;#,##0.00;[Red]-&quot;$&quot;#,##0.00"/>
    <numFmt numFmtId="166" formatCode="0.00&quot;x&quot;"/>
  </numFmts>
  <fonts count="9">
    <font>
      <name val="Calibri"/>
      <family val="2"/>
      <color theme="1"/>
      <sz val="11"/>
      <scheme val="minor"/>
    </font>
    <font>
      <i val="1"/>
      <color rgb="005A6470"/>
      <sz val="9"/>
    </font>
    <font>
      <b val="1"/>
      <color rgb="001F3A5F"/>
      <sz val="16"/>
    </font>
    <font>
      <b val="1"/>
      <color rgb="001F3A5F"/>
      <sz val="12"/>
    </font>
    <font>
      <i val="1"/>
      <color rgb="005A6470"/>
      <sz val="10"/>
    </font>
    <font>
      <b val="1"/>
      <color rgb="00FFFFFF"/>
    </font>
    <font>
      <color rgb="005A6470"/>
      <sz val="9"/>
    </font>
    <font>
      <b val="1"/>
    </font>
    <font/>
  </fonts>
  <fills count="6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6DC"/>
      </patternFill>
    </fill>
    <fill>
      <patternFill patternType="solid">
        <fgColor rgb="00DCE6F0"/>
      </patternFill>
    </fill>
    <fill>
      <patternFill patternType="solid">
        <fgColor rgb="00EEF3F8"/>
      </patternFill>
    </fill>
  </fills>
  <borders count="2">
    <border>
      <left/>
      <right/>
      <top/>
      <bottom/>
      <diagonal/>
    </border>
    <border>
      <left style="thin">
        <color rgb="00C9D3DE"/>
      </left>
      <right style="thin">
        <color rgb="00C9D3DE"/>
      </right>
      <top style="thin">
        <color rgb="00C9D3DE"/>
      </top>
      <bottom style="thin">
        <color rgb="00C9D3DE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0" fontId="6" fillId="0" borderId="0" applyAlignment="1" pivotButton="0" quotePrefix="0" xfId="0">
      <alignment vertical="top" wrapText="1"/>
    </xf>
    <xf numFmtId="0" fontId="7" fillId="0" borderId="1" pivotButton="0" quotePrefix="0" xfId="0"/>
    <xf numFmtId="164" fontId="7" fillId="4" borderId="1" pivotButton="0" quotePrefix="0" xfId="0"/>
    <xf numFmtId="0" fontId="7" fillId="0" borderId="0" pivotButton="0" quotePrefix="0" xfId="0"/>
    <xf numFmtId="0" fontId="0" fillId="3" borderId="1" pivotButton="0" quotePrefix="0" xfId="0"/>
    <xf numFmtId="165" fontId="0" fillId="3" borderId="1" pivotButton="0" quotePrefix="0" xfId="0"/>
    <xf numFmtId="165" fontId="0" fillId="5" borderId="1" pivotButton="0" quotePrefix="0" xfId="0"/>
    <xf numFmtId="165" fontId="7" fillId="4" borderId="1" pivotButton="0" quotePrefix="0" xfId="0"/>
    <xf numFmtId="10" fontId="0" fillId="3" borderId="1" pivotButton="0" quotePrefix="0" xfId="0"/>
    <xf numFmtId="1" fontId="0" fillId="3" borderId="1" pivotButton="0" quotePrefix="0" xfId="0"/>
    <xf numFmtId="0" fontId="8" fillId="0" borderId="1" pivotButton="0" quotePrefix="0" xfId="0"/>
    <xf numFmtId="165" fontId="8" fillId="4" borderId="1" pivotButton="0" quotePrefix="0" xfId="0"/>
    <xf numFmtId="166" fontId="7" fillId="4" borderId="1" pivotButton="0" quotePrefix="0" xfId="0"/>
    <xf numFmtId="0" fontId="0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Brandon Chiesa | brandonchiesa.com | Educational use only, not an offer of credit.</t>
        </is>
      </c>
    </row>
    <row r="2">
      <c r="A2" s="2" t="inlineStr">
        <is>
          <t>DSCR Worksheet: Instructions</t>
        </is>
      </c>
    </row>
    <row r="5">
      <c r="A5" s="3" t="inlineStr">
        <is>
          <t>What DSCR is:</t>
        </is>
      </c>
    </row>
    <row r="6">
      <c r="A6" s="4" t="inlineStr">
        <is>
          <t>Debt service coverage ratio (DSCR) compares the cash your business generates to the loan payments it has to make. A DSCR of 1.00x means cash flow exactly covers payments with nothing left over. Above 1.00x means there is a cushion. Below 1.00x means cash flow falls short.</t>
        </is>
      </c>
    </row>
    <row r="7">
      <c r="A7" s="4" t="inlineStr"/>
    </row>
    <row r="8">
      <c r="A8" s="3" t="inlineStr">
        <is>
          <t>Formula:</t>
        </is>
      </c>
    </row>
    <row r="9">
      <c r="A9" s="4" t="inlineStr">
        <is>
          <t>DSCR = Cash flow available for debt service / Total annual debt service (principal plus interest).</t>
        </is>
      </c>
    </row>
    <row r="10">
      <c r="A10" s="4" t="inlineStr"/>
    </row>
    <row r="11">
      <c r="A11" s="3" t="inlineStr">
        <is>
          <t>How to use it (3 steps):</t>
        </is>
      </c>
    </row>
    <row r="12">
      <c r="A12" s="4" t="inlineStr">
        <is>
          <t>1. Step 1: Enter net income and the add-backs from your most recent full year (tax return or year-end financial statements).</t>
        </is>
      </c>
    </row>
    <row r="13">
      <c r="A13" s="4" t="inlineStr">
        <is>
          <t>2. Step 2 and Step 3: Enter the monthly payments on debt that will continue, then the proposed loan amount, rate, and term. You can type in a payment your lender quoted instead.</t>
        </is>
      </c>
    </row>
    <row r="14">
      <c r="A14" s="4" t="inlineStr">
        <is>
          <t>3. Step 4: Read your DSCR, your cushion, and the plain-English explanation.</t>
        </is>
      </c>
    </row>
    <row r="15">
      <c r="A15" s="4" t="inlineStr"/>
    </row>
    <row r="16">
      <c r="A16" s="3" t="inlineStr">
        <is>
          <t>Good habits:</t>
        </is>
      </c>
    </row>
    <row r="17">
      <c r="A17" s="4" t="inlineStr">
        <is>
          <t>Be conservative with add-backs. If you cannot document it, leave it out.</t>
        </is>
      </c>
    </row>
    <row r="18">
      <c r="A18" s="4" t="inlineStr">
        <is>
          <t>Do not double count. If the new loan pays off an old loan, leave the old loan out of Step 2.</t>
        </is>
      </c>
    </row>
    <row r="19">
      <c r="A19" s="4" t="inlineStr">
        <is>
          <t>Different lenders calculate cash flow differently (for example, how they treat owner draws, taxes, or rent paid to a related company). Treat this as a starting point for the conversation.</t>
        </is>
      </c>
    </row>
    <row r="20">
      <c r="A20" s="4" t="inlineStr"/>
    </row>
    <row r="21">
      <c r="A21" s="3" t="inlineStr">
        <is>
          <t>Commonly cited benchmark:</t>
        </is>
      </c>
    </row>
    <row r="22">
      <c r="A22" s="4" t="inlineStr">
        <is>
          <t>Lenders commonly cite roughly 1.20x to 1.25x or higher as a general benchmark. It is not a rule or a policy. Each lender sets its own standard.</t>
        </is>
      </c>
    </row>
    <row r="23">
      <c r="A23" s="4" t="inlineStr"/>
    </row>
    <row r="24">
      <c r="A24" s="4" t="inlineStr">
        <is>
          <t>Tabs: 'Blank worksheet' is yours to fill in. 'Example' shows a fictional business with sample data only.</t>
        </is>
      </c>
    </row>
    <row r="25">
      <c r="A25" s="4" t="inlineStr"/>
    </row>
    <row r="26">
      <c r="A26" s="4" t="inlineStr">
        <is>
          <t>Educational use only, not an offer of credit. Not financial, tax, or legal advice. A DSCR result does not mean a loan will or will not be approved.</t>
        </is>
      </c>
    </row>
  </sheetData>
  <pageMargins left="0.75" right="0.75" top="1" bottom="1" header="0.5" footer="0.5"/>
  <pageSetup orientation="portrait" fitToHeight="0" fitToWidth="1"/>
  <headerFooter>
    <oddHeader>&amp;CBrandon Chiesa | brandonchiesa.com | Educational use only, not an offer of credit.</oddHeader>
    <oddFooter>&amp;CBrandon Chiesa | brandonchiesa.com | Educational use only, not an offer of credit.&amp;RPage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18" customWidth="1" min="3" max="3"/>
    <col width="62" customWidth="1" min="4" max="4"/>
  </cols>
  <sheetData>
    <row r="1">
      <c r="A1" s="1" t="inlineStr">
        <is>
          <t>Brandon Chiesa | brandonchiesa.com | Educational use only, not an offer of credit.</t>
        </is>
      </c>
    </row>
    <row r="2">
      <c r="A2" s="2" t="inlineStr">
        <is>
          <t>Debt Service Coverage (DSCR) Worksheet</t>
        </is>
      </c>
    </row>
    <row r="3">
      <c r="A3" s="5" t="inlineStr">
        <is>
          <t>Yellow cells are inputs. Enter annual amounts unless the label says monthly.</t>
        </is>
      </c>
    </row>
    <row r="5">
      <c r="A5" s="6" t="inlineStr">
        <is>
          <t>Step 1. Cash flow available for debt service (annual)</t>
        </is>
      </c>
      <c r="B5" s="7" t="n"/>
      <c r="C5" s="7" t="n"/>
      <c r="D5" s="7" t="n"/>
    </row>
    <row r="6">
      <c r="A6" s="8" t="inlineStr">
        <is>
          <t>Net income (from tax return or year-end P&amp;L)</t>
        </is>
      </c>
      <c r="B6" s="9" t="n">
        <v>0</v>
      </c>
      <c r="D6" s="10" t="inlineStr">
        <is>
          <t>Use the same year for every line. A full fiscal year works best.</t>
        </is>
      </c>
    </row>
    <row r="7">
      <c r="A7" s="8" t="inlineStr">
        <is>
          <t>Add: Depreciation</t>
        </is>
      </c>
      <c r="B7" s="9" t="n">
        <v>0</v>
      </c>
      <c r="D7" s="10" t="inlineStr">
        <is>
          <t>Non-cash expense. It reduced net income but no cash left the bank.</t>
        </is>
      </c>
    </row>
    <row r="8">
      <c r="A8" s="8" t="inlineStr">
        <is>
          <t>Add: Amortization</t>
        </is>
      </c>
      <c r="B8" s="9" t="n">
        <v>0</v>
      </c>
      <c r="D8" s="10" t="inlineStr">
        <is>
          <t>Also non-cash (for example, amortized goodwill or loan costs).</t>
        </is>
      </c>
    </row>
    <row r="9">
      <c r="A9" s="8" t="inlineStr">
        <is>
          <t>Add: Interest expense</t>
        </is>
      </c>
      <c r="B9" s="9" t="n">
        <v>0</v>
      </c>
      <c r="D9" s="10" t="inlineStr">
        <is>
          <t>Added back because interest is counted inside the debt payments below.</t>
        </is>
      </c>
    </row>
    <row r="10">
      <c r="A10" s="8" t="inlineStr">
        <is>
          <t>Add: Nonrecurring (one-time) expenses</t>
        </is>
      </c>
      <c r="B10" s="9" t="n">
        <v>0</v>
      </c>
      <c r="D10" s="10" t="inlineStr">
        <is>
          <t>Truly one-time items only, like a lawsuit settlement or a one-time repair. Be ready to explain each one.</t>
        </is>
      </c>
    </row>
    <row r="11">
      <c r="A11" s="8" t="inlineStr">
        <is>
          <t>Add: Owner compensation above a market salary</t>
        </is>
      </c>
      <c r="B11" s="9" t="n">
        <v>0</v>
      </c>
      <c r="D11" s="10" t="inlineStr">
        <is>
          <t>Only the part above what you would pay someone else to do the job. Lenders judge this differently; be conservative.</t>
        </is>
      </c>
    </row>
    <row r="12">
      <c r="A12" s="8" t="inlineStr">
        <is>
          <t>Less: Owner draws or distributions (enter as a positive number)</t>
        </is>
      </c>
      <c r="B12" s="9" t="n">
        <v>0</v>
      </c>
      <c r="D12" s="10" t="inlineStr">
        <is>
          <t>Cash taken out that is not already an expense on the P&amp;L. Many lenders subtract these, especially for S corps and LLCs.</t>
        </is>
      </c>
    </row>
    <row r="13">
      <c r="A13" s="8" t="inlineStr">
        <is>
          <t>Other adjustments (+ or -)</t>
        </is>
      </c>
      <c r="B13" s="9" t="n">
        <v>0</v>
      </c>
      <c r="D13" s="10" t="inlineStr">
        <is>
          <t>Example: subtract taxes owners pay on pass-through income, if your lender does that.</t>
        </is>
      </c>
    </row>
    <row r="14">
      <c r="A14" s="11" t="inlineStr">
        <is>
          <t>Cash flow available for debt service</t>
        </is>
      </c>
      <c r="B14" s="12">
        <f>B6+B7+B8+B9+B10+B11-B12+B13</f>
        <v/>
      </c>
      <c r="D14" s="10" t="inlineStr">
        <is>
          <t>Sometimes called 'EBITDA-style' cash flow.</t>
        </is>
      </c>
    </row>
    <row r="16">
      <c r="A16" s="6" t="inlineStr">
        <is>
          <t>Step 2. Existing debt payments that will continue</t>
        </is>
      </c>
      <c r="B16" s="7" t="n"/>
      <c r="C16" s="7" t="n"/>
      <c r="D16" s="7" t="n"/>
    </row>
    <row r="17">
      <c r="A17" s="13" t="inlineStr">
        <is>
          <t>Loan or lease name</t>
        </is>
      </c>
      <c r="B17" s="13" t="inlineStr">
        <is>
          <t>Monthly payment</t>
        </is>
      </c>
      <c r="C17" s="13" t="inlineStr">
        <is>
          <t>Annual</t>
        </is>
      </c>
    </row>
    <row r="18">
      <c r="A18" s="14" t="inlineStr"/>
      <c r="B18" s="15" t="n">
        <v>0</v>
      </c>
      <c r="C18" s="16">
        <f>B18*12</f>
        <v/>
      </c>
      <c r="D18" s="10" t="inlineStr">
        <is>
          <t>Include loans, equipment leases, and lines of credit with required payments. Leave out any debt the new loan will pay off.</t>
        </is>
      </c>
    </row>
    <row r="19">
      <c r="A19" s="14" t="inlineStr"/>
      <c r="B19" s="15" t="n">
        <v>0</v>
      </c>
      <c r="C19" s="16">
        <f>B19*12</f>
        <v/>
      </c>
    </row>
    <row r="20">
      <c r="A20" s="14" t="inlineStr"/>
      <c r="B20" s="15" t="n">
        <v>0</v>
      </c>
      <c r="C20" s="16">
        <f>B20*12</f>
        <v/>
      </c>
    </row>
    <row r="21">
      <c r="A21" s="14" t="inlineStr"/>
      <c r="B21" s="15" t="n">
        <v>0</v>
      </c>
      <c r="C21" s="16">
        <f>B21*12</f>
        <v/>
      </c>
    </row>
    <row r="22">
      <c r="A22" s="14" t="inlineStr"/>
      <c r="B22" s="15" t="n">
        <v>0</v>
      </c>
      <c r="C22" s="16">
        <f>B22*12</f>
        <v/>
      </c>
    </row>
    <row r="23">
      <c r="A23" s="11" t="inlineStr">
        <is>
          <t>Total existing annual debt service</t>
        </is>
      </c>
      <c r="B23" s="17">
        <f>SUM(C18:C22)</f>
        <v/>
      </c>
      <c r="D23" s="10" t="inlineStr"/>
    </row>
    <row r="25">
      <c r="A25" s="6" t="inlineStr">
        <is>
          <t>Step 3. Proposed new loan</t>
        </is>
      </c>
      <c r="B25" s="7" t="n"/>
      <c r="C25" s="7" t="n"/>
      <c r="D25" s="7" t="n"/>
    </row>
    <row r="26">
      <c r="A26" s="8" t="inlineStr">
        <is>
          <t>Loan amount</t>
        </is>
      </c>
      <c r="B26" s="9" t="n">
        <v>0</v>
      </c>
      <c r="D26" s="10" t="inlineStr"/>
    </row>
    <row r="27">
      <c r="A27" s="8" t="inlineStr">
        <is>
          <t>Annual interest rate (EXAMPLE ONLY, not a quote)</t>
        </is>
      </c>
      <c r="B27" s="18" t="n">
        <v>0</v>
      </c>
      <c r="D27" s="10" t="inlineStr">
        <is>
          <t>Use a rate your lender gives you. Example rates are for illustration only.</t>
        </is>
      </c>
    </row>
    <row r="28">
      <c r="A28" s="8" t="inlineStr">
        <is>
          <t>Term (months)</t>
        </is>
      </c>
      <c r="B28" s="19" t="n">
        <v>0</v>
      </c>
      <c r="D28" s="10" t="inlineStr">
        <is>
          <t>120 months = 10 years.</t>
        </is>
      </c>
    </row>
    <row r="29">
      <c r="A29" s="20" t="inlineStr">
        <is>
          <t>Calculated monthly payment</t>
        </is>
      </c>
      <c r="B29" s="21">
        <f>IF(OR(B26&lt;=0,B28&lt;=0),0,IF(B27=0,ROUND(B26/B28,2),ROUND(PMT(B27/12,B28,-B26),2)))</f>
        <v/>
      </c>
      <c r="D29" s="10" t="inlineStr">
        <is>
          <t>Standard amortizing payment. Matches the loan payment calculator on the site.</t>
        </is>
      </c>
    </row>
    <row r="30">
      <c r="A30" s="8" t="inlineStr">
        <is>
          <t>Optional: monthly payment from your lender (overrides above)</t>
        </is>
      </c>
      <c r="B30" s="15" t="n">
        <v>0</v>
      </c>
      <c r="D30" s="10" t="inlineStr">
        <is>
          <t>Leave at 0 to use the calculated payment.</t>
        </is>
      </c>
    </row>
    <row r="31">
      <c r="A31" s="20" t="inlineStr">
        <is>
          <t>Monthly payment used</t>
        </is>
      </c>
      <c r="B31" s="21">
        <f>IF(B30&gt;0,B30,B29)</f>
        <v/>
      </c>
      <c r="D31" s="10" t="inlineStr"/>
    </row>
    <row r="32">
      <c r="A32" s="11" t="inlineStr">
        <is>
          <t>Proposed annual debt service</t>
        </is>
      </c>
      <c r="B32" s="17">
        <f>B31*12</f>
        <v/>
      </c>
      <c r="D32" s="10" t="inlineStr"/>
    </row>
    <row r="34">
      <c r="A34" s="6" t="inlineStr">
        <is>
          <t>Step 4. Results</t>
        </is>
      </c>
      <c r="B34" s="7" t="n"/>
      <c r="C34" s="7" t="n"/>
      <c r="D34" s="7" t="n"/>
    </row>
    <row r="35">
      <c r="A35" s="11" t="inlineStr">
        <is>
          <t>Total annual debt service (existing + proposed)</t>
        </is>
      </c>
      <c r="B35" s="17">
        <f>B23+B32</f>
        <v/>
      </c>
      <c r="D35" s="10" t="inlineStr"/>
    </row>
    <row r="36">
      <c r="A36" s="11" t="inlineStr">
        <is>
          <t>DSCR (cash flow available / total debt service)</t>
        </is>
      </c>
      <c r="B36" s="22">
        <f>IF(B35&lt;=0,"n/a",ROUND(B14/B35,2))</f>
        <v/>
      </c>
      <c r="D36" s="10" t="inlineStr">
        <is>
          <t>Shown as a multiple, like 1.25x.</t>
        </is>
      </c>
    </row>
    <row r="37">
      <c r="A37" s="11" t="inlineStr">
        <is>
          <t>Cushion: cash left after all debt payments (per year)</t>
        </is>
      </c>
      <c r="B37" s="17">
        <f>B14-B35</f>
        <v/>
      </c>
      <c r="D37" s="10" t="inlineStr"/>
    </row>
    <row r="38">
      <c r="A38" s="11" t="inlineStr">
        <is>
          <t>Most annual debt service at a 1.25x DSCR</t>
        </is>
      </c>
      <c r="B38" s="17">
        <f>MAX(0,ROUND(B14/1.25,2))</f>
        <v/>
      </c>
      <c r="D38" s="10" t="inlineStr">
        <is>
          <t>A quick way to see how much total payment your cash flow could support at a commonly cited benchmark.</t>
        </is>
      </c>
    </row>
    <row r="39" ht="30" customHeight="1">
      <c r="A39" s="13" t="inlineStr">
        <is>
          <t>What this means</t>
        </is>
      </c>
      <c r="B39" s="23">
        <f>IF(B35&lt;=0,"Enter your debt payments to see a result.",IF(B14&lt;=0,"Cash flow available is zero or negative, so it does not cover the debt payments.",IF(B36&lt;1,"Below 1.00x: cash flow does not fully cover the payments. For every $1.00 of payments, there is about $"&amp;TEXT(B36,"0.00")&amp;" of cash flow.",IF(B36&lt;1.25,"Between 1.00x and 1.25x: payments are covered, but the cushion is thin. For every $1.00 of payments, there is about $"&amp;TEXT(B36,"0.00")&amp;" of cash flow. Many lenders look for more.","1.25x or higher: for every $1.00 of payments, there is about $"&amp;TEXT(B36,"0.00")&amp;" of cash flow. This is at or above a commonly cited benchmark. Each lender sets its own standard."))))</f>
        <v/>
      </c>
    </row>
    <row r="40"/>
    <row r="41"/>
    <row r="43" ht="30" customHeight="1">
      <c r="A43" s="4" t="inlineStr">
        <is>
          <t>About the benchmark: lenders commonly cite a DSCR of roughly 1.20x to 1.25x or higher as a general benchmark. That is not a rule. Each lender sets its own standard, and it can vary by loan type, industry, collateral, and how cash flow is calculated. Educational use only, not an offer of credit.</t>
        </is>
      </c>
    </row>
    <row r="44"/>
    <row r="45"/>
  </sheetData>
  <mergeCells count="2">
    <mergeCell ref="B39:D41"/>
    <mergeCell ref="A43:D45"/>
  </mergeCells>
  <pageMargins left="0.75" right="0.75" top="1" bottom="1" header="0.5" footer="0.5"/>
  <pageSetup orientation="portrait" fitToHeight="0" fitToWidth="1"/>
  <headerFooter>
    <oddHeader>&amp;CBrandon Chiesa | brandonchiesa.com | Educational use only, not an offer of credit.</oddHeader>
    <oddFooter>&amp;CBrandon Chiesa | brandonchiesa.com | Educational use only, not an offer of credit.&amp;RPage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18" customWidth="1" min="3" max="3"/>
    <col width="62" customWidth="1" min="4" max="4"/>
  </cols>
  <sheetData>
    <row r="1">
      <c r="A1" s="1" t="inlineStr">
        <is>
          <t>Brandon Chiesa | brandonchiesa.com | Educational use only, not an offer of credit.</t>
        </is>
      </c>
    </row>
    <row r="2">
      <c r="A2" s="2" t="inlineStr">
        <is>
          <t>Debt Service Coverage (DSCR) Worksheet: EXAMPLE (fictional, sample data only)</t>
        </is>
      </c>
    </row>
    <row r="3">
      <c r="A3" s="5" t="inlineStr">
        <is>
          <t>Yellow cells are inputs. Enter annual amounts unless the label says monthly.</t>
        </is>
      </c>
    </row>
    <row r="5">
      <c r="A5" s="6" t="inlineStr">
        <is>
          <t>Step 1. Cash flow available for debt service (annual)</t>
        </is>
      </c>
      <c r="B5" s="7" t="n"/>
      <c r="C5" s="7" t="n"/>
      <c r="D5" s="7" t="n"/>
    </row>
    <row r="6">
      <c r="A6" s="8" t="inlineStr">
        <is>
          <t>Net income (from tax return or year-end P&amp;L)</t>
        </is>
      </c>
      <c r="B6" s="9" t="n">
        <v>180000</v>
      </c>
      <c r="D6" s="10" t="inlineStr">
        <is>
          <t>Use the same year for every line. A full fiscal year works best.</t>
        </is>
      </c>
    </row>
    <row r="7">
      <c r="A7" s="8" t="inlineStr">
        <is>
          <t>Add: Depreciation</t>
        </is>
      </c>
      <c r="B7" s="9" t="n">
        <v>45000</v>
      </c>
      <c r="D7" s="10" t="inlineStr">
        <is>
          <t>Non-cash expense. It reduced net income but no cash left the bank.</t>
        </is>
      </c>
    </row>
    <row r="8">
      <c r="A8" s="8" t="inlineStr">
        <is>
          <t>Add: Amortization</t>
        </is>
      </c>
      <c r="B8" s="9" t="n">
        <v>5000</v>
      </c>
      <c r="D8" s="10" t="inlineStr">
        <is>
          <t>Also non-cash (for example, amortized goodwill or loan costs).</t>
        </is>
      </c>
    </row>
    <row r="9">
      <c r="A9" s="8" t="inlineStr">
        <is>
          <t>Add: Interest expense</t>
        </is>
      </c>
      <c r="B9" s="9" t="n">
        <v>30000</v>
      </c>
      <c r="D9" s="10" t="inlineStr">
        <is>
          <t>Added back because interest is counted inside the debt payments below.</t>
        </is>
      </c>
    </row>
    <row r="10">
      <c r="A10" s="8" t="inlineStr">
        <is>
          <t>Add: Nonrecurring (one-time) expenses</t>
        </is>
      </c>
      <c r="B10" s="9" t="n">
        <v>10000</v>
      </c>
      <c r="D10" s="10" t="inlineStr">
        <is>
          <t>Truly one-time items only, like a lawsuit settlement or a one-time repair. Be ready to explain each one.</t>
        </is>
      </c>
    </row>
    <row r="11">
      <c r="A11" s="8" t="inlineStr">
        <is>
          <t>Add: Owner compensation above a market salary</t>
        </is>
      </c>
      <c r="B11" s="9" t="n">
        <v>0</v>
      </c>
      <c r="D11" s="10" t="inlineStr">
        <is>
          <t>Only the part above what you would pay someone else to do the job. Lenders judge this differently; be conservative.</t>
        </is>
      </c>
    </row>
    <row r="12">
      <c r="A12" s="8" t="inlineStr">
        <is>
          <t>Less: Owner draws or distributions (enter as a positive number)</t>
        </is>
      </c>
      <c r="B12" s="9" t="n">
        <v>60000</v>
      </c>
      <c r="D12" s="10" t="inlineStr">
        <is>
          <t>Cash taken out that is not already an expense on the P&amp;L. Many lenders subtract these, especially for S corps and LLCs.</t>
        </is>
      </c>
    </row>
    <row r="13">
      <c r="A13" s="8" t="inlineStr">
        <is>
          <t>Other adjustments (+ or -)</t>
        </is>
      </c>
      <c r="B13" s="9" t="n">
        <v>0</v>
      </c>
      <c r="D13" s="10" t="inlineStr">
        <is>
          <t>Example: subtract taxes owners pay on pass-through income, if your lender does that.</t>
        </is>
      </c>
    </row>
    <row r="14">
      <c r="A14" s="11" t="inlineStr">
        <is>
          <t>Cash flow available for debt service</t>
        </is>
      </c>
      <c r="B14" s="12">
        <f>B6+B7+B8+B9+B10+B11-B12+B13</f>
        <v/>
      </c>
      <c r="D14" s="10" t="inlineStr">
        <is>
          <t>Sometimes called 'EBITDA-style' cash flow.</t>
        </is>
      </c>
    </row>
    <row r="16">
      <c r="A16" s="6" t="inlineStr">
        <is>
          <t>Step 2. Existing debt payments that will continue</t>
        </is>
      </c>
      <c r="B16" s="7" t="n"/>
      <c r="C16" s="7" t="n"/>
      <c r="D16" s="7" t="n"/>
    </row>
    <row r="17">
      <c r="A17" s="13" t="inlineStr">
        <is>
          <t>Loan or lease name</t>
        </is>
      </c>
      <c r="B17" s="13" t="inlineStr">
        <is>
          <t>Monthly payment</t>
        </is>
      </c>
      <c r="C17" s="13" t="inlineStr">
        <is>
          <t>Annual</t>
        </is>
      </c>
    </row>
    <row r="18">
      <c r="A18" s="14" t="inlineStr">
        <is>
          <t>Truck loan (example)</t>
        </is>
      </c>
      <c r="B18" s="15" t="n">
        <v>1250</v>
      </c>
      <c r="C18" s="16">
        <f>B18*12</f>
        <v/>
      </c>
      <c r="D18" s="10" t="inlineStr">
        <is>
          <t>Include loans, equipment leases, and lines of credit with required payments. Leave out any debt the new loan will pay off.</t>
        </is>
      </c>
    </row>
    <row r="19">
      <c r="A19" s="14" t="inlineStr">
        <is>
          <t>Equipment loan (example)</t>
        </is>
      </c>
      <c r="B19" s="15" t="n">
        <v>2500</v>
      </c>
      <c r="C19" s="16">
        <f>B19*12</f>
        <v/>
      </c>
    </row>
    <row r="20">
      <c r="A20" s="14" t="inlineStr">
        <is>
          <t>Building mortgage (example)</t>
        </is>
      </c>
      <c r="B20" s="15" t="n">
        <v>3750</v>
      </c>
      <c r="C20" s="16">
        <f>B20*12</f>
        <v/>
      </c>
    </row>
    <row r="21">
      <c r="A21" s="14" t="inlineStr"/>
      <c r="B21" s="15" t="n">
        <v>0</v>
      </c>
      <c r="C21" s="16">
        <f>B21*12</f>
        <v/>
      </c>
    </row>
    <row r="22">
      <c r="A22" s="14" t="inlineStr"/>
      <c r="B22" s="15" t="n">
        <v>0</v>
      </c>
      <c r="C22" s="16">
        <f>B22*12</f>
        <v/>
      </c>
    </row>
    <row r="23">
      <c r="A23" s="11" t="inlineStr">
        <is>
          <t>Total existing annual debt service</t>
        </is>
      </c>
      <c r="B23" s="17">
        <f>SUM(C18:C22)</f>
        <v/>
      </c>
      <c r="D23" s="10" t="inlineStr"/>
    </row>
    <row r="25">
      <c r="A25" s="6" t="inlineStr">
        <is>
          <t>Step 3. Proposed new loan</t>
        </is>
      </c>
      <c r="B25" s="7" t="n"/>
      <c r="C25" s="7" t="n"/>
      <c r="D25" s="7" t="n"/>
    </row>
    <row r="26">
      <c r="A26" s="8" t="inlineStr">
        <is>
          <t>Loan amount</t>
        </is>
      </c>
      <c r="B26" s="9" t="n">
        <v>250000</v>
      </c>
      <c r="D26" s="10" t="inlineStr"/>
    </row>
    <row r="27">
      <c r="A27" s="8" t="inlineStr">
        <is>
          <t>Annual interest rate (EXAMPLE ONLY, not a quote)</t>
        </is>
      </c>
      <c r="B27" s="18" t="n">
        <v>0.075</v>
      </c>
      <c r="D27" s="10" t="inlineStr">
        <is>
          <t>Use a rate your lender gives you. Example rates are for illustration only.</t>
        </is>
      </c>
    </row>
    <row r="28">
      <c r="A28" s="8" t="inlineStr">
        <is>
          <t>Term (months)</t>
        </is>
      </c>
      <c r="B28" s="19" t="n">
        <v>120</v>
      </c>
      <c r="D28" s="10" t="inlineStr">
        <is>
          <t>120 months = 10 years.</t>
        </is>
      </c>
    </row>
    <row r="29">
      <c r="A29" s="20" t="inlineStr">
        <is>
          <t>Calculated monthly payment</t>
        </is>
      </c>
      <c r="B29" s="21">
        <f>IF(OR(B26&lt;=0,B28&lt;=0),0,IF(B27=0,ROUND(B26/B28,2),ROUND(PMT(B27/12,B28,-B26),2)))</f>
        <v/>
      </c>
      <c r="D29" s="10" t="inlineStr">
        <is>
          <t>Standard amortizing payment. Matches the loan payment calculator on the site.</t>
        </is>
      </c>
    </row>
    <row r="30">
      <c r="A30" s="8" t="inlineStr">
        <is>
          <t>Optional: monthly payment from your lender (overrides above)</t>
        </is>
      </c>
      <c r="B30" s="15" t="n">
        <v>0</v>
      </c>
      <c r="D30" s="10" t="inlineStr">
        <is>
          <t>Leave at 0 to use the calculated payment.</t>
        </is>
      </c>
    </row>
    <row r="31">
      <c r="A31" s="20" t="inlineStr">
        <is>
          <t>Monthly payment used</t>
        </is>
      </c>
      <c r="B31" s="21">
        <f>IF(B30&gt;0,B30,B29)</f>
        <v/>
      </c>
      <c r="D31" s="10" t="inlineStr"/>
    </row>
    <row r="32">
      <c r="A32" s="11" t="inlineStr">
        <is>
          <t>Proposed annual debt service</t>
        </is>
      </c>
      <c r="B32" s="17">
        <f>B31*12</f>
        <v/>
      </c>
      <c r="D32" s="10" t="inlineStr"/>
    </row>
    <row r="34">
      <c r="A34" s="6" t="inlineStr">
        <is>
          <t>Step 4. Results</t>
        </is>
      </c>
      <c r="B34" s="7" t="n"/>
      <c r="C34" s="7" t="n"/>
      <c r="D34" s="7" t="n"/>
    </row>
    <row r="35">
      <c r="A35" s="11" t="inlineStr">
        <is>
          <t>Total annual debt service (existing + proposed)</t>
        </is>
      </c>
      <c r="B35" s="17">
        <f>B23+B32</f>
        <v/>
      </c>
      <c r="D35" s="10" t="inlineStr"/>
    </row>
    <row r="36">
      <c r="A36" s="11" t="inlineStr">
        <is>
          <t>DSCR (cash flow available / total debt service)</t>
        </is>
      </c>
      <c r="B36" s="22">
        <f>IF(B35&lt;=0,"n/a",ROUND(B14/B35,2))</f>
        <v/>
      </c>
      <c r="D36" s="10" t="inlineStr">
        <is>
          <t>Shown as a multiple, like 1.25x.</t>
        </is>
      </c>
    </row>
    <row r="37">
      <c r="A37" s="11" t="inlineStr">
        <is>
          <t>Cushion: cash left after all debt payments (per year)</t>
        </is>
      </c>
      <c r="B37" s="17">
        <f>B14-B35</f>
        <v/>
      </c>
      <c r="D37" s="10" t="inlineStr"/>
    </row>
    <row r="38">
      <c r="A38" s="11" t="inlineStr">
        <is>
          <t>Most annual debt service at a 1.25x DSCR</t>
        </is>
      </c>
      <c r="B38" s="17">
        <f>MAX(0,ROUND(B14/1.25,2))</f>
        <v/>
      </c>
      <c r="D38" s="10" t="inlineStr">
        <is>
          <t>A quick way to see how much total payment your cash flow could support at a commonly cited benchmark.</t>
        </is>
      </c>
    </row>
    <row r="39" ht="30" customHeight="1">
      <c r="A39" s="13" t="inlineStr">
        <is>
          <t>What this means</t>
        </is>
      </c>
      <c r="B39" s="23">
        <f>IF(B35&lt;=0,"Enter your debt payments to see a result.",IF(B14&lt;=0,"Cash flow available is zero or negative, so it does not cover the debt payments.",IF(B36&lt;1,"Below 1.00x: cash flow does not fully cover the payments. For every $1.00 of payments, there is about $"&amp;TEXT(B36,"0.00")&amp;" of cash flow.",IF(B36&lt;1.25,"Between 1.00x and 1.25x: payments are covered, but the cushion is thin. For every $1.00 of payments, there is about $"&amp;TEXT(B36,"0.00")&amp;" of cash flow. Many lenders look for more.","1.25x or higher: for every $1.00 of payments, there is about $"&amp;TEXT(B36,"0.00")&amp;" of cash flow. This is at or above a commonly cited benchmark. Each lender sets its own standard."))))</f>
        <v/>
      </c>
    </row>
    <row r="40"/>
    <row r="41"/>
    <row r="43" ht="30" customHeight="1">
      <c r="A43" s="4" t="inlineStr">
        <is>
          <t>About the benchmark: lenders commonly cite a DSCR of roughly 1.20x to 1.25x or higher as a general benchmark. That is not a rule. Each lender sets its own standard, and it can vary by loan type, industry, collateral, and how cash flow is calculated. Educational use only, not an offer of credit.</t>
        </is>
      </c>
    </row>
    <row r="44"/>
    <row r="45"/>
  </sheetData>
  <mergeCells count="2">
    <mergeCell ref="B39:D41"/>
    <mergeCell ref="A43:D45"/>
  </mergeCells>
  <pageMargins left="0.75" right="0.75" top="1" bottom="1" header="0.5" footer="0.5"/>
  <pageSetup orientation="portrait" fitToHeight="0" fitToWidth="1"/>
  <headerFooter>
    <oddHeader>&amp;CBrandon Chiesa | brandonchiesa.com | Educational use only, not an offer of credit.</oddHeader>
    <oddFooter>&amp;CBrandon Chiesa | brandonchiesa.com | Educational use only, not an offer of credit.&amp;RPage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2026-10-01T13:04:38Z</dcterms:created>
  <dcterms:modified xsi:type="dcterms:W3CDTF">2026-10-01T13:04:38Z</dcterms:modified>
</cp:coreProperties>
</file>